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fileSharing readOnlyRecommended="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8\08 - AGOSTO\"/>
    </mc:Choice>
  </mc:AlternateContent>
  <xr:revisionPtr revIDLastSave="0" documentId="10_ncr:8100000_{F090264E-8034-4520-9DE6-213C37039EE1}" xr6:coauthVersionLast="34" xr6:coauthVersionMax="34" xr10:uidLastSave="{00000000-0000-0000-0000-000000000000}"/>
  <bookViews>
    <workbookView xWindow="0" yWindow="0" windowWidth="16380" windowHeight="8190" tabRatio="871" xr2:uid="{00000000-000D-0000-FFFF-FFFF00000000}"/>
  </bookViews>
  <sheets>
    <sheet name="RELAÇÃO DE SERV. TERC." sheetId="7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#REF!</definedName>
    <definedName name="Print_Titles_0" localSheetId="0">'RELAÇÃO DE SERV. TERC.'!$1:$10</definedName>
    <definedName name="Print_Titles_0_0" localSheetId="0">'RELAÇÃO DE SERV. TERC.'!$1:$10</definedName>
    <definedName name="Print_Titles_0_0_0" localSheetId="0">'RELAÇÃO DE SERV. TERC.'!$1:$10</definedName>
    <definedName name="Print_Titles_0_0_0_0" localSheetId="0">'RELAÇÃO DE SERV. TERC.'!$1:$10</definedName>
    <definedName name="Print_Titles_0_0_0_0_0" localSheetId="0">'RELAÇÃO DE SERV. TERC.'!$1:$10</definedName>
    <definedName name="_xlnm.Print_Titles" localSheetId="0">'RELAÇÃO DE SERV. TERC.'!$1:$10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7" i="7" l="1"/>
  <c r="I47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J5" i="7"/>
</calcChain>
</file>

<file path=xl/sharedStrings.xml><?xml version="1.0" encoding="utf-8"?>
<sst xmlns="http://schemas.openxmlformats.org/spreadsheetml/2006/main" count="169" uniqueCount="111">
  <si>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</si>
  <si>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</si>
  <si>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</si>
  <si>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</si>
  <si>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</si>
  <si>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</si>
  <si>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</si>
  <si>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</si>
  <si>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</si>
  <si>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TOTAL (R$)</t>
  </si>
  <si>
    <t>DEMONSTRATIVO DE CONTRATOS SERVIÇOS TERCEIRIZADOS</t>
  </si>
  <si>
    <t>PRESTADOR DE SERVIÇO</t>
  </si>
  <si>
    <t>ATIVIDADE</t>
  </si>
  <si>
    <t>OBJETO</t>
  </si>
  <si>
    <t>VIGÊNCIA DO CONTRATO</t>
  </si>
  <si>
    <t>Nª DE PARCELAS</t>
  </si>
  <si>
    <t>VALOR MENSAL PAGO (R$)</t>
  </si>
  <si>
    <t>VALOR TOTAL DO CONTRATO (R$)</t>
  </si>
  <si>
    <t>INÍCIO</t>
  </si>
  <si>
    <t>TÉRMINO</t>
  </si>
  <si>
    <t>03.423.683.0001-88</t>
  </si>
  <si>
    <t>ADELTEC INFORMATICA E TECNOLOGIA LTDA.</t>
  </si>
  <si>
    <t>MANUTENÇÃO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</si>
  <si>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</si>
  <si>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</si>
  <si>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</si>
  <si>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</si>
  <si>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</si>
  <si>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</si>
  <si>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</si>
  <si>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LAVANDERIA</t>
  </si>
  <si>
    <t>10.891.998/0001-15</t>
  </si>
  <si>
    <t>ADVISERSIT SERVIÇOS EM INFORMATICA LTDA</t>
  </si>
  <si>
    <t>SUPORTE</t>
  </si>
  <si>
    <t>INFORMÁTICA</t>
  </si>
  <si>
    <t>40.893.042/0001-13</t>
  </si>
  <si>
    <t>GERASTEP GERADORES</t>
  </si>
  <si>
    <t>GERADOR DE ENERGIA</t>
  </si>
  <si>
    <t>11.808.559/0001-69</t>
  </si>
  <si>
    <t>INTELIGENCIA SEGURANÇA PRIVADA LTDA</t>
  </si>
  <si>
    <t>SERVIÇO</t>
  </si>
  <si>
    <t>VIGILANCIA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</si>
  <si>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</si>
  <si>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</si>
  <si>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</si>
  <si>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</si>
  <si>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</si>
  <si>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</si>
  <si>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</si>
  <si>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</si>
  <si>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</si>
  <si>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</si>
  <si>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</si>
  <si>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</si>
  <si>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</si>
  <si>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</si>
  <si>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</si>
  <si>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</si>
  <si>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</si>
  <si>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</si>
  <si>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</si>
  <si>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</si>
  <si>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</si>
  <si>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</si>
  <si>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ANESTESISTA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</si>
  <si>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</si>
  <si>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</si>
  <si>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</si>
  <si>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</si>
  <si>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</si>
  <si>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</si>
  <si>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</si>
  <si>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24.380.578/0020-41</t>
  </si>
  <si>
    <t>WHITE MARTINS GASES INDUSTRIAIS</t>
  </si>
  <si>
    <t>CILINDRO</t>
  </si>
  <si>
    <t>22.707.063/0001-15</t>
  </si>
  <si>
    <t>EBSON FARIAS DE ANDRADE</t>
  </si>
  <si>
    <t>TAXI</t>
  </si>
  <si>
    <t>18.630.942/0001-19</t>
  </si>
  <si>
    <t>DPR SERVIÇOS E COMERCIO</t>
  </si>
  <si>
    <t>08.654.123/0001-58</t>
  </si>
  <si>
    <t>AUDISA AUDITORES ASSOCIADOS</t>
  </si>
  <si>
    <t>OBSERVAÇÃO</t>
  </si>
  <si>
    <t>11.201.298.0001-14</t>
  </si>
  <si>
    <t>JOSE RONALDO RAMOS DA SILVA</t>
  </si>
  <si>
    <t>GCINET SERVIÇO DE INFORMATICA</t>
  </si>
  <si>
    <t>23.039.218/0001-55</t>
  </si>
  <si>
    <t>VISION MEDICA</t>
  </si>
  <si>
    <t xml:space="preserve">VALOR MENSAL VARIAVEL </t>
  </si>
  <si>
    <t>BRASCON GESTÃO AMBIENTAL LTDA</t>
  </si>
  <si>
    <t>11.863.530/0001-80</t>
  </si>
  <si>
    <t>07.223.797/0001-35</t>
  </si>
  <si>
    <t>05.633.849/0001-16</t>
  </si>
  <si>
    <t>02.491.552/0001-15</t>
  </si>
  <si>
    <t>JOÃO BOSCO BRITO</t>
  </si>
  <si>
    <t>04.521.441/0001-90</t>
  </si>
  <si>
    <t xml:space="preserve">NECTAR NUCLEO </t>
  </si>
  <si>
    <t>RADIOLOGIA</t>
  </si>
  <si>
    <t>15.097.304/0001-96</t>
  </si>
  <si>
    <t xml:space="preserve">CAIO CESAR ALVES MONTEIRO </t>
  </si>
  <si>
    <t>SOARES E CABRAL</t>
  </si>
  <si>
    <t>11.735.586/0001-59</t>
  </si>
  <si>
    <t>FUNDAÇÃO DE APAIO  UNIVERSIDADE PE</t>
  </si>
  <si>
    <t>01.024.914/0001-55</t>
  </si>
  <si>
    <t>RODOBENS VEICULOS</t>
  </si>
  <si>
    <t>17.398.584/0001-06</t>
  </si>
  <si>
    <t>M G T MONTAGEM</t>
  </si>
  <si>
    <t>40.232.544/0001-47</t>
  </si>
  <si>
    <t>CLARO</t>
  </si>
  <si>
    <t>11.268.302/0001-61</t>
  </si>
  <si>
    <t>NAZANET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</si>
</sst>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* #,##0.00_-;\-* #,##0.00_-;_-* \-??_-;_-@_-"/>
    <numFmt numFmtId="166" formatCode="00&quot;.&quot;000&quot;.&quot;000&quot;/&quot;0000&quot;-&quot;00"/>
    <numFmt numFmtId="167" formatCode="0#&quot;/&quot;##&quot;/&quot;####"/>
    <numFmt numFmtId="168" formatCode="_(&quot;R$&quot;* #,##0.00_);_(&quot;R$&quot;* \(#,##0.00\);_(&quot;R$&quot;* &quot;-&quot;??_);_(@_)"/>
    <numFmt numFmtId="169" formatCode="_([$R$ -416]* #,##0.00_);_([$R$ -416]* \(#,##0.00\);_([$R$ -416]* &quot;-&quot;??_);_(@_)"/>
  </numFmts>
  <fonts count="19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3" fillId="0" borderId="0" applyBorder="0" applyProtection="0"/>
    <xf numFmtId="44" fontId="14" fillId="0" borderId="0" applyFont="0" applyFill="0" applyBorder="0" applyAlignment="0" applyProtection="0"/>
    <xf numFmtId="0" fontId="15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64" fontId="12" fillId="0" borderId="1" xfId="1" applyFont="1" applyBorder="1" applyAlignment="1" applyProtection="1">
      <alignment vertical="center" wrapText="1"/>
    </xf>
    <xf numFmtId="1" fontId="10" fillId="0" borderId="1" xfId="0" applyNumberFormat="1" applyFont="1" applyBorder="1" applyAlignment="1">
      <alignment horizontal="center" vertical="center"/>
    </xf>
    <xf numFmtId="49" fontId="13" fillId="0" borderId="1" xfId="4" applyNumberFormat="1" applyFont="1" applyBorder="1" applyAlignment="1">
      <alignment horizontal="center" vertical="center"/>
    </xf>
    <xf numFmtId="167" fontId="13" fillId="0" borderId="1" xfId="5" applyNumberFormat="1" applyFont="1" applyBorder="1" applyAlignment="1">
      <alignment horizontal="center" vertical="center"/>
    </xf>
    <xf numFmtId="1" fontId="13" fillId="0" borderId="1" xfId="4" applyNumberFormat="1" applyFont="1" applyBorder="1" applyAlignment="1">
      <alignment horizontal="center" vertical="center"/>
    </xf>
    <xf numFmtId="168" fontId="13" fillId="0" borderId="1" xfId="2" applyNumberFormat="1" applyFont="1" applyBorder="1" applyAlignment="1" applyProtection="1">
      <alignment vertical="center"/>
      <protection locked="0"/>
    </xf>
    <xf numFmtId="168" fontId="13" fillId="0" borderId="1" xfId="2" applyNumberFormat="1" applyFont="1" applyBorder="1" applyAlignment="1" applyProtection="1">
      <alignment vertical="center"/>
    </xf>
    <xf numFmtId="0" fontId="13" fillId="0" borderId="1" xfId="4" applyFont="1" applyBorder="1"/>
    <xf numFmtId="49" fontId="13" fillId="0" borderId="1" xfId="4" applyNumberFormat="1" applyFont="1" applyFill="1" applyBorder="1" applyAlignment="1">
      <alignment horizontal="center" vertical="center"/>
    </xf>
    <xf numFmtId="167" fontId="13" fillId="0" borderId="1" xfId="5" applyNumberFormat="1" applyFont="1" applyFill="1" applyBorder="1" applyAlignment="1">
      <alignment horizontal="center" vertical="center"/>
    </xf>
    <xf numFmtId="1" fontId="13" fillId="0" borderId="1" xfId="4" applyNumberFormat="1" applyFont="1" applyFill="1" applyBorder="1" applyAlignment="1">
      <alignment horizontal="center" vertical="center"/>
    </xf>
    <xf numFmtId="168" fontId="13" fillId="0" borderId="1" xfId="2" applyNumberFormat="1" applyFont="1" applyFill="1" applyBorder="1" applyAlignment="1" applyProtection="1">
      <alignment vertical="center"/>
      <protection locked="0"/>
    </xf>
    <xf numFmtId="168" fontId="13" fillId="0" borderId="1" xfId="2" applyNumberFormat="1" applyFont="1" applyFill="1" applyBorder="1" applyAlignment="1" applyProtection="1">
      <alignment vertical="center"/>
    </xf>
    <xf numFmtId="0" fontId="13" fillId="0" borderId="1" xfId="4" applyFont="1" applyFill="1" applyBorder="1"/>
    <xf numFmtId="0" fontId="13" fillId="0" borderId="1" xfId="4" applyFont="1" applyBorder="1" applyAlignment="1">
      <alignment horizontal="center"/>
    </xf>
    <xf numFmtId="168" fontId="13" fillId="0" borderId="1" xfId="2" applyNumberFormat="1" applyFont="1" applyBorder="1" applyAlignment="1"/>
    <xf numFmtId="0" fontId="13" fillId="0" borderId="1" xfId="0" applyFont="1" applyBorder="1" applyAlignment="1">
      <alignment horizontal="center"/>
    </xf>
    <xf numFmtId="0" fontId="13" fillId="3" borderId="1" xfId="4" applyFont="1" applyFill="1" applyBorder="1"/>
    <xf numFmtId="0" fontId="13" fillId="3" borderId="1" xfId="4" applyFont="1" applyFill="1" applyBorder="1" applyAlignment="1">
      <alignment horizontal="center"/>
    </xf>
    <xf numFmtId="168" fontId="13" fillId="3" borderId="1" xfId="2" applyNumberFormat="1" applyFont="1" applyFill="1" applyBorder="1" applyAlignment="1"/>
    <xf numFmtId="169" fontId="13" fillId="0" borderId="1" xfId="4" applyNumberFormat="1" applyFont="1" applyBorder="1" applyAlignment="1">
      <alignment horizontal="center"/>
    </xf>
    <xf numFmtId="169" fontId="13" fillId="0" borderId="1" xfId="4" applyNumberFormat="1" applyFont="1" applyBorder="1" applyAlignment="1"/>
    <xf numFmtId="168" fontId="13" fillId="0" borderId="1" xfId="2" applyNumberFormat="1" applyFont="1" applyBorder="1"/>
    <xf numFmtId="1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13" fillId="0" borderId="1" xfId="4" applyNumberFormat="1" applyFont="1" applyBorder="1" applyAlignment="1">
      <alignment horizontal="center"/>
    </xf>
    <xf numFmtId="44" fontId="0" fillId="0" borderId="1" xfId="2" applyFont="1" applyBorder="1" applyAlignment="1">
      <alignment vertical="center"/>
    </xf>
    <xf numFmtId="44" fontId="10" fillId="0" borderId="1" xfId="2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166" fontId="13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vertical="center"/>
    </xf>
    <xf numFmtId="166" fontId="13" fillId="0" borderId="1" xfId="3" applyNumberFormat="1" applyFont="1" applyFill="1" applyBorder="1" applyAlignment="1">
      <alignment horizontal="center"/>
    </xf>
    <xf numFmtId="49" fontId="13" fillId="0" borderId="1" xfId="3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64" fontId="5" fillId="2" borderId="0" xfId="1" applyFont="1" applyFill="1" applyBorder="1" applyAlignment="1" applyProtection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8" fontId="16" fillId="0" borderId="1" xfId="2" applyNumberFormat="1" applyFont="1" applyFill="1" applyBorder="1" applyAlignment="1" applyProtection="1">
      <alignment vertical="center"/>
    </xf>
    <xf numFmtId="168" fontId="16" fillId="0" borderId="1" xfId="2" applyNumberFormat="1" applyFont="1" applyBorder="1" applyAlignment="1"/>
    <xf numFmtId="169" fontId="16" fillId="0" borderId="1" xfId="4" applyNumberFormat="1" applyFont="1" applyBorder="1" applyAlignment="1"/>
    <xf numFmtId="44" fontId="16" fillId="0" borderId="1" xfId="2" applyFont="1" applyBorder="1" applyAlignment="1">
      <alignment vertical="center"/>
    </xf>
    <xf numFmtId="168" fontId="16" fillId="0" borderId="1" xfId="2" applyNumberFormat="1" applyFont="1" applyBorder="1"/>
    <xf numFmtId="168" fontId="17" fillId="0" borderId="1" xfId="2" applyNumberFormat="1" applyFont="1" applyBorder="1"/>
    <xf numFmtId="168" fontId="16" fillId="0" borderId="1" xfId="2" applyNumberFormat="1" applyFont="1" applyBorder="1" applyAlignment="1" applyProtection="1">
      <alignment vertical="center"/>
    </xf>
    <xf numFmtId="168" fontId="16" fillId="3" borderId="1" xfId="2" applyNumberFormat="1" applyFont="1" applyFill="1" applyBorder="1" applyAlignment="1"/>
    <xf numFmtId="44" fontId="18" fillId="0" borderId="1" xfId="2" applyFont="1" applyBorder="1" applyAlignment="1" applyProtection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1" applyFont="1" applyFill="1" applyBorder="1" applyAlignment="1" applyProtection="1">
      <alignment vertical="center"/>
    </xf>
    <xf numFmtId="0" fontId="13" fillId="0" borderId="3" xfId="4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7">
    <cellStyle name="Moeda" xfId="2" builtinId="4"/>
    <cellStyle name="Normal" xfId="0" builtinId="0"/>
    <cellStyle name="Normal 2 2" xfId="4" xr:uid="{00000000-0005-0000-0000-000002000000}"/>
    <cellStyle name="Normal_Modelo Planilha Financeira 2" xfId="3" xr:uid="{00000000-0005-0000-0000-000003000000}"/>
    <cellStyle name="Separador de milhares 2 2" xfId="6" xr:uid="{00000000-0005-0000-0000-000005000000}"/>
    <cellStyle name="Separador de milhares 3 2" xfId="5" xr:uid="{00000000-0005-0000-0000-000006000000}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D9E6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70848</xdr:colOff>
      <xdr:row>0</xdr:row>
      <xdr:rowOff>32687</xdr:rowOff>
    </xdr:from>
    <xdr:to>
      <xdr:col>1</xdr:col>
      <xdr:colOff>27214</xdr:colOff>
      <xdr:row>4</xdr:row>
      <xdr:rowOff>27215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0848" y="32687"/>
          <a:ext cx="527866" cy="79734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rgb="FFFF0000"/>
  </sheetPr>
  <dimension ref="A1:AML47"/>
  <sheetViews>
    <sheetView tabSelected="1" zoomScale="70" zoomScaleNormal="70" workbookViewId="0">
      <selection activeCell="D22" sqref="D22"/>
    </sheetView>
  </sheetViews>
  <sheetFormatPr defaultRowHeight="12.75" x14ac:dyDescent="0.2"/>
  <cols>
    <col min="1" max="1" width="8.5703125" style="1" customWidth="1"/>
    <col min="2" max="2" width="21.140625" style="1" customWidth="1"/>
    <col min="3" max="3" width="46.140625" style="1" customWidth="1"/>
    <col min="4" max="4" width="17.85546875" style="1" customWidth="1"/>
    <col min="5" max="5" width="23.42578125" style="1" customWidth="1"/>
    <col min="6" max="6" width="12.7109375" style="1" customWidth="1"/>
    <col min="7" max="8" width="12.28515625" style="1" customWidth="1"/>
    <col min="9" max="9" width="17.5703125" style="1" customWidth="1"/>
    <col min="10" max="10" width="25.28515625" style="1" customWidth="1"/>
    <col min="11" max="11" width="34" style="1" customWidth="1"/>
    <col min="12" max="12" width="14.28515625" style="1" customWidth="1"/>
    <col min="13" max="13" width="28.5703125" style="1" customWidth="1"/>
    <col min="14" max="14" width="11.5703125" style="1"/>
    <col min="15" max="262" width="9.140625" style="1" customWidth="1"/>
    <col min="263" max="264" width="14.28515625" style="1" customWidth="1"/>
    <col min="265" max="265" width="20.7109375" style="1" customWidth="1"/>
    <col min="266" max="266" width="50.7109375" style="1" customWidth="1"/>
    <col min="267" max="267" width="18.42578125" style="1" customWidth="1"/>
    <col min="268" max="268" width="14.28515625" style="1" customWidth="1"/>
    <col min="269" max="269" width="28.5703125" style="1" customWidth="1"/>
    <col min="270" max="270" width="11.5703125" style="1"/>
    <col min="271" max="518" width="9.140625" style="1" customWidth="1"/>
    <col min="519" max="520" width="14.28515625" style="1" customWidth="1"/>
    <col min="521" max="521" width="20.7109375" style="1" customWidth="1"/>
    <col min="522" max="522" width="50.7109375" style="1" customWidth="1"/>
    <col min="523" max="523" width="18.42578125" style="1" customWidth="1"/>
    <col min="524" max="524" width="14.28515625" style="1" customWidth="1"/>
    <col min="525" max="525" width="28.5703125" style="1" customWidth="1"/>
    <col min="526" max="526" width="11.5703125" style="1"/>
    <col min="527" max="774" width="9.140625" style="1" customWidth="1"/>
    <col min="775" max="776" width="14.28515625" style="1" customWidth="1"/>
    <col min="777" max="777" width="20.7109375" style="1" customWidth="1"/>
    <col min="778" max="778" width="50.7109375" style="1" customWidth="1"/>
    <col min="779" max="779" width="18.42578125" style="1" customWidth="1"/>
    <col min="780" max="780" width="14.28515625" style="1" customWidth="1"/>
    <col min="781" max="781" width="28.5703125" style="1" customWidth="1"/>
    <col min="782" max="782" width="11.5703125" style="1"/>
    <col min="783" max="1026" width="9.140625" style="1" customWidth="1"/>
  </cols>
  <sheetData>
    <row r="1" spans="1:11" ht="15" x14ac:dyDescent="0.2">
      <c r="A1" s="65"/>
      <c r="B1" s="4" t="s">
        <v>0</v>
      </c>
      <c r="C1" s="4"/>
      <c r="D1" s="4"/>
    </row>
    <row r="2" spans="1:11" ht="15.75" customHeight="1" x14ac:dyDescent="0.2">
      <c r="A2" s="65"/>
      <c r="B2" s="4" t="s">
        <v>1</v>
      </c>
      <c r="C2" s="4"/>
      <c r="D2" s="4"/>
    </row>
    <row r="3" spans="1:11" ht="15.75" customHeight="1" x14ac:dyDescent="0.2">
      <c r="A3" s="65"/>
      <c r="B3" s="4" t="s">
        <v>2</v>
      </c>
      <c r="C3" s="4"/>
      <c r="D3" s="4"/>
    </row>
    <row r="4" spans="1:11" ht="15.75" customHeight="1" x14ac:dyDescent="0.2">
      <c r="A4" s="65"/>
      <c r="B4" s="5" t="s">
        <v>4</v>
      </c>
      <c r="C4" s="5"/>
      <c r="D4" s="5"/>
    </row>
    <row r="5" spans="1:11" ht="15.75" customHeight="1" x14ac:dyDescent="0.2">
      <c r="A5" s="6"/>
      <c r="B5" s="5" t="s">
        <v>10</v>
      </c>
      <c r="C5" s="5"/>
      <c r="D5" s="5"/>
      <c r="J5" s="9" t="e">
        <f>#REF!</f>
        <v>#REF!</v>
      </c>
      <c r="K5" s="48"/>
    </row>
    <row r="6" spans="1:11" ht="15.75" customHeight="1" x14ac:dyDescent="0.2">
      <c r="A6" s="66" t="s">
        <v>3</v>
      </c>
      <c r="B6" s="66"/>
      <c r="C6" s="66"/>
      <c r="D6" s="66"/>
      <c r="E6" s="66" t="s">
        <v>5</v>
      </c>
      <c r="F6" s="66"/>
      <c r="G6" s="66"/>
      <c r="H6" s="66"/>
      <c r="I6" s="66"/>
      <c r="J6" s="2" t="s">
        <v>6</v>
      </c>
      <c r="K6" s="49"/>
    </row>
    <row r="7" spans="1:11" ht="20.100000000000001" customHeight="1" x14ac:dyDescent="0.2">
      <c r="A7" s="67"/>
      <c r="B7" s="67"/>
      <c r="C7" s="67"/>
      <c r="D7" s="67"/>
      <c r="E7" s="67"/>
      <c r="F7" s="67"/>
      <c r="G7" s="67"/>
      <c r="H7" s="67"/>
      <c r="I7" s="67"/>
      <c r="J7" s="38">
        <v>43313</v>
      </c>
      <c r="K7" s="50"/>
    </row>
    <row r="8" spans="1:11" ht="5.099999999999999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43"/>
    </row>
    <row r="9" spans="1:11" ht="21.75" customHeight="1" x14ac:dyDescent="0.2">
      <c r="A9" s="69" t="s">
        <v>7</v>
      </c>
      <c r="B9" s="68" t="s">
        <v>8</v>
      </c>
      <c r="C9" s="68" t="s">
        <v>11</v>
      </c>
      <c r="D9" s="68" t="s">
        <v>12</v>
      </c>
      <c r="E9" s="68" t="s">
        <v>13</v>
      </c>
      <c r="F9" s="68" t="s">
        <v>14</v>
      </c>
      <c r="G9" s="68"/>
      <c r="H9" s="68" t="s">
        <v>15</v>
      </c>
      <c r="I9" s="68" t="s">
        <v>16</v>
      </c>
      <c r="J9" s="68" t="s">
        <v>17</v>
      </c>
      <c r="K9" s="52" t="s">
        <v>82</v>
      </c>
    </row>
    <row r="10" spans="1:11" ht="21.75" customHeight="1" x14ac:dyDescent="0.2">
      <c r="A10" s="69"/>
      <c r="B10" s="68"/>
      <c r="C10" s="68"/>
      <c r="D10" s="68"/>
      <c r="E10" s="68"/>
      <c r="F10" s="10" t="s">
        <v>18</v>
      </c>
      <c r="G10" s="10" t="s">
        <v>19</v>
      </c>
      <c r="H10" s="68"/>
      <c r="I10" s="68"/>
      <c r="J10" s="68"/>
      <c r="K10" s="10"/>
    </row>
    <row r="11" spans="1:11" ht="18" customHeight="1" x14ac:dyDescent="0.2">
      <c r="A11" s="7">
        <v>1</v>
      </c>
      <c r="B11" s="44" t="s">
        <v>20</v>
      </c>
      <c r="C11" s="45" t="s">
        <v>21</v>
      </c>
      <c r="D11" s="17" t="s">
        <v>22</v>
      </c>
      <c r="E11" s="17" t="s">
        <v>23</v>
      </c>
      <c r="F11" s="18"/>
      <c r="G11" s="18"/>
      <c r="H11" s="19"/>
      <c r="I11" s="20">
        <v>234.27</v>
      </c>
      <c r="J11" s="59">
        <v>2811.24</v>
      </c>
      <c r="K11" s="58"/>
    </row>
    <row r="12" spans="1:11" ht="18" customHeight="1" x14ac:dyDescent="0.2">
      <c r="A12" s="7">
        <f t="shared" ref="A12:A25" si="0">A11+1</f>
        <v>2</v>
      </c>
      <c r="B12" s="44" t="s">
        <v>24</v>
      </c>
      <c r="C12" s="45" t="s">
        <v>25</v>
      </c>
      <c r="D12" s="17" t="s">
        <v>26</v>
      </c>
      <c r="E12" s="17" t="s">
        <v>27</v>
      </c>
      <c r="F12" s="22"/>
      <c r="G12" s="18"/>
      <c r="H12" s="19"/>
      <c r="I12" s="20">
        <v>600</v>
      </c>
      <c r="J12" s="59">
        <v>7200</v>
      </c>
      <c r="K12" s="21"/>
    </row>
    <row r="13" spans="1:11" ht="18" customHeight="1" x14ac:dyDescent="0.2">
      <c r="A13" s="7">
        <f t="shared" si="0"/>
        <v>3</v>
      </c>
      <c r="B13" s="44" t="s">
        <v>28</v>
      </c>
      <c r="C13" s="45" t="s">
        <v>29</v>
      </c>
      <c r="D13" s="17" t="s">
        <v>22</v>
      </c>
      <c r="E13" s="17" t="s">
        <v>30</v>
      </c>
      <c r="F13" s="22"/>
      <c r="G13" s="18"/>
      <c r="H13" s="19"/>
      <c r="I13" s="20">
        <v>3850</v>
      </c>
      <c r="J13" s="59">
        <v>46200</v>
      </c>
      <c r="K13" s="21"/>
    </row>
    <row r="14" spans="1:11" ht="18" customHeight="1" x14ac:dyDescent="0.2">
      <c r="A14" s="7">
        <f t="shared" si="0"/>
        <v>4</v>
      </c>
      <c r="B14" s="46" t="s">
        <v>31</v>
      </c>
      <c r="C14" s="47" t="s">
        <v>32</v>
      </c>
      <c r="D14" s="23" t="s">
        <v>33</v>
      </c>
      <c r="E14" s="23" t="s">
        <v>34</v>
      </c>
      <c r="F14" s="24"/>
      <c r="G14" s="24"/>
      <c r="H14" s="25"/>
      <c r="I14" s="26">
        <v>1282.5</v>
      </c>
      <c r="J14" s="53">
        <v>15390</v>
      </c>
      <c r="K14" s="27"/>
    </row>
    <row r="15" spans="1:11" ht="18" customHeight="1" x14ac:dyDescent="0.2">
      <c r="A15" s="7">
        <f t="shared" si="0"/>
        <v>5</v>
      </c>
      <c r="B15" s="46" t="s">
        <v>35</v>
      </c>
      <c r="C15" s="47" t="s">
        <v>36</v>
      </c>
      <c r="D15" s="23" t="s">
        <v>22</v>
      </c>
      <c r="E15" s="23" t="s">
        <v>37</v>
      </c>
      <c r="F15" s="28"/>
      <c r="G15" s="24"/>
      <c r="H15" s="25"/>
      <c r="I15" s="26">
        <v>480</v>
      </c>
      <c r="J15" s="53">
        <v>5760</v>
      </c>
      <c r="K15" s="27"/>
    </row>
    <row r="16" spans="1:11" ht="18" customHeight="1" x14ac:dyDescent="0.2">
      <c r="A16" s="7">
        <f t="shared" si="0"/>
        <v>6</v>
      </c>
      <c r="B16" s="29" t="s">
        <v>38</v>
      </c>
      <c r="C16" s="22" t="s">
        <v>39</v>
      </c>
      <c r="D16" s="29" t="s">
        <v>40</v>
      </c>
      <c r="E16" s="29" t="s">
        <v>41</v>
      </c>
      <c r="F16" s="22"/>
      <c r="G16" s="18"/>
      <c r="H16" s="22"/>
      <c r="I16" s="30">
        <v>42959.78</v>
      </c>
      <c r="J16" s="54">
        <v>515517.36</v>
      </c>
      <c r="K16" s="30"/>
    </row>
    <row r="17" spans="1:11" ht="18" customHeight="1" x14ac:dyDescent="0.2">
      <c r="A17" s="7">
        <f t="shared" si="0"/>
        <v>7</v>
      </c>
      <c r="B17" s="29" t="s">
        <v>42</v>
      </c>
      <c r="C17" s="22" t="s">
        <v>43</v>
      </c>
      <c r="D17" s="29" t="s">
        <v>22</v>
      </c>
      <c r="E17" s="29" t="s">
        <v>44</v>
      </c>
      <c r="F17" s="22"/>
      <c r="G17" s="18"/>
      <c r="H17" s="22"/>
      <c r="I17" s="30">
        <v>14030.9</v>
      </c>
      <c r="J17" s="54">
        <v>168370.8</v>
      </c>
      <c r="K17" s="30"/>
    </row>
    <row r="18" spans="1:11" ht="18" customHeight="1" x14ac:dyDescent="0.2">
      <c r="A18" s="7">
        <f t="shared" si="0"/>
        <v>8</v>
      </c>
      <c r="B18" s="29" t="s">
        <v>45</v>
      </c>
      <c r="C18" s="22" t="s">
        <v>46</v>
      </c>
      <c r="D18" s="29" t="s">
        <v>47</v>
      </c>
      <c r="E18" s="29" t="s">
        <v>48</v>
      </c>
      <c r="F18" s="22"/>
      <c r="G18" s="18"/>
      <c r="H18" s="22"/>
      <c r="I18" s="30">
        <v>699</v>
      </c>
      <c r="J18" s="54">
        <v>8388</v>
      </c>
      <c r="K18" s="30"/>
    </row>
    <row r="19" spans="1:11" ht="18" customHeight="1" x14ac:dyDescent="0.2">
      <c r="A19" s="7">
        <f t="shared" si="0"/>
        <v>9</v>
      </c>
      <c r="B19" s="29" t="s">
        <v>49</v>
      </c>
      <c r="C19" s="22" t="s">
        <v>50</v>
      </c>
      <c r="D19" s="29" t="s">
        <v>51</v>
      </c>
      <c r="E19" s="29" t="s">
        <v>51</v>
      </c>
      <c r="F19" s="22"/>
      <c r="G19" s="18"/>
      <c r="H19" s="22"/>
      <c r="I19" s="30">
        <v>500</v>
      </c>
      <c r="J19" s="54">
        <v>6000</v>
      </c>
      <c r="K19" s="30"/>
    </row>
    <row r="20" spans="1:11" ht="18" customHeight="1" x14ac:dyDescent="0.2">
      <c r="A20" s="7">
        <f t="shared" si="0"/>
        <v>10</v>
      </c>
      <c r="B20" s="29" t="s">
        <v>52</v>
      </c>
      <c r="C20" s="22" t="s">
        <v>53</v>
      </c>
      <c r="D20" s="29" t="s">
        <v>54</v>
      </c>
      <c r="E20" s="29" t="s">
        <v>55</v>
      </c>
      <c r="F20" s="22"/>
      <c r="G20" s="18"/>
      <c r="H20" s="22"/>
      <c r="I20" s="30">
        <v>5500</v>
      </c>
      <c r="J20" s="54">
        <v>66000</v>
      </c>
      <c r="K20" s="30"/>
    </row>
    <row r="21" spans="1:11" ht="18" customHeight="1" x14ac:dyDescent="0.2">
      <c r="A21" s="7">
        <f t="shared" si="0"/>
        <v>11</v>
      </c>
      <c r="B21" s="29" t="s">
        <v>56</v>
      </c>
      <c r="C21" s="22" t="s">
        <v>57</v>
      </c>
      <c r="D21" s="29" t="s">
        <v>58</v>
      </c>
      <c r="E21" s="29" t="s">
        <v>59</v>
      </c>
      <c r="F21" s="22"/>
      <c r="G21" s="22"/>
      <c r="H21" s="22" t="s">
        <v>60</v>
      </c>
      <c r="I21" s="30">
        <v>9572.51</v>
      </c>
      <c r="J21" s="54">
        <v>114870.12</v>
      </c>
      <c r="K21" s="30"/>
    </row>
    <row r="22" spans="1:11" ht="18" customHeight="1" x14ac:dyDescent="0.2">
      <c r="A22" s="7">
        <f t="shared" si="0"/>
        <v>12</v>
      </c>
      <c r="B22" s="31" t="s">
        <v>61</v>
      </c>
      <c r="C22" s="22" t="s">
        <v>62</v>
      </c>
      <c r="D22" s="29" t="s">
        <v>63</v>
      </c>
      <c r="E22" s="29" t="s">
        <v>64</v>
      </c>
      <c r="F22" s="22"/>
      <c r="G22" s="22"/>
      <c r="H22" s="22"/>
      <c r="I22" s="30">
        <v>16971.86</v>
      </c>
      <c r="J22" s="54">
        <v>16971.86</v>
      </c>
      <c r="K22" s="58" t="s">
        <v>88</v>
      </c>
    </row>
    <row r="23" spans="1:11" ht="18" customHeight="1" x14ac:dyDescent="0.2">
      <c r="A23" s="7">
        <f t="shared" si="0"/>
        <v>13</v>
      </c>
      <c r="B23" s="29" t="s">
        <v>90</v>
      </c>
      <c r="C23" s="22" t="s">
        <v>89</v>
      </c>
      <c r="D23" s="29" t="s">
        <v>65</v>
      </c>
      <c r="E23" s="29" t="s">
        <v>58</v>
      </c>
      <c r="F23" s="22"/>
      <c r="G23" s="22"/>
      <c r="H23" s="22"/>
      <c r="I23" s="30">
        <v>3300</v>
      </c>
      <c r="J23" s="54">
        <v>3300</v>
      </c>
      <c r="K23" s="30" t="s">
        <v>88</v>
      </c>
    </row>
    <row r="24" spans="1:11" ht="18" customHeight="1" x14ac:dyDescent="0.2">
      <c r="A24" s="7">
        <f t="shared" si="0"/>
        <v>14</v>
      </c>
      <c r="B24" s="33" t="s">
        <v>66</v>
      </c>
      <c r="C24" s="32" t="s">
        <v>67</v>
      </c>
      <c r="D24" s="33" t="s">
        <v>47</v>
      </c>
      <c r="E24" s="33" t="s">
        <v>68</v>
      </c>
      <c r="F24" s="32"/>
      <c r="G24" s="32"/>
      <c r="H24" s="32"/>
      <c r="I24" s="34">
        <v>2044.42</v>
      </c>
      <c r="J24" s="60">
        <v>2044.42</v>
      </c>
      <c r="K24" s="34"/>
    </row>
    <row r="25" spans="1:11" ht="18" customHeight="1" x14ac:dyDescent="0.2">
      <c r="A25" s="7">
        <f t="shared" si="0"/>
        <v>15</v>
      </c>
      <c r="B25" s="29" t="s">
        <v>69</v>
      </c>
      <c r="C25" s="22" t="s">
        <v>70</v>
      </c>
      <c r="D25" s="29" t="s">
        <v>71</v>
      </c>
      <c r="E25" s="29" t="s">
        <v>58</v>
      </c>
      <c r="F25" s="22"/>
      <c r="G25" s="22"/>
      <c r="H25" s="22"/>
      <c r="I25" s="35">
        <v>3750</v>
      </c>
      <c r="J25" s="55">
        <v>45000</v>
      </c>
      <c r="K25" s="36"/>
    </row>
    <row r="26" spans="1:11" ht="18" customHeight="1" x14ac:dyDescent="0.2">
      <c r="A26" s="7">
        <v>16</v>
      </c>
      <c r="B26" s="11" t="s">
        <v>92</v>
      </c>
      <c r="C26" s="12" t="s">
        <v>85</v>
      </c>
      <c r="D26" s="13" t="s">
        <v>22</v>
      </c>
      <c r="E26" s="13" t="s">
        <v>58</v>
      </c>
      <c r="F26" s="14"/>
      <c r="G26" s="14"/>
      <c r="H26" s="16"/>
      <c r="I26" s="42">
        <v>1359</v>
      </c>
      <c r="J26" s="61">
        <v>16308</v>
      </c>
      <c r="K26" s="36"/>
    </row>
    <row r="27" spans="1:11" ht="18" customHeight="1" x14ac:dyDescent="0.2">
      <c r="A27" s="7">
        <v>17</v>
      </c>
      <c r="B27" s="29" t="s">
        <v>72</v>
      </c>
      <c r="C27" s="22" t="s">
        <v>73</v>
      </c>
      <c r="D27" s="29" t="s">
        <v>47</v>
      </c>
      <c r="E27" s="29" t="s">
        <v>74</v>
      </c>
      <c r="F27" s="22"/>
      <c r="G27" s="22"/>
      <c r="H27" s="22"/>
      <c r="I27" s="37">
        <v>11797.75</v>
      </c>
      <c r="J27" s="57">
        <v>141573</v>
      </c>
      <c r="K27" s="37"/>
    </row>
    <row r="28" spans="1:11" ht="18" customHeight="1" x14ac:dyDescent="0.2">
      <c r="A28" s="7">
        <v>18</v>
      </c>
      <c r="B28" s="29" t="s">
        <v>75</v>
      </c>
      <c r="C28" s="22" t="s">
        <v>76</v>
      </c>
      <c r="D28" s="29" t="s">
        <v>47</v>
      </c>
      <c r="E28" s="29" t="s">
        <v>77</v>
      </c>
      <c r="F28" s="22"/>
      <c r="G28" s="22"/>
      <c r="H28" s="22"/>
      <c r="I28" s="37">
        <v>1610</v>
      </c>
      <c r="J28" s="57">
        <v>1610</v>
      </c>
      <c r="K28" s="58"/>
    </row>
    <row r="29" spans="1:11" ht="18" customHeight="1" x14ac:dyDescent="0.2">
      <c r="A29" s="7">
        <v>19</v>
      </c>
      <c r="B29" s="40" t="s">
        <v>78</v>
      </c>
      <c r="C29" s="22" t="s">
        <v>79</v>
      </c>
      <c r="D29" s="29" t="s">
        <v>33</v>
      </c>
      <c r="E29" s="29" t="s">
        <v>34</v>
      </c>
      <c r="F29" s="22"/>
      <c r="G29" s="22"/>
      <c r="H29" s="22"/>
      <c r="I29" s="30">
        <v>750</v>
      </c>
      <c r="J29" s="54">
        <v>9000</v>
      </c>
      <c r="K29" s="30"/>
    </row>
    <row r="30" spans="1:11" ht="18" customHeight="1" x14ac:dyDescent="0.2">
      <c r="A30" s="7">
        <v>20</v>
      </c>
      <c r="B30" s="40" t="s">
        <v>80</v>
      </c>
      <c r="C30" s="22" t="s">
        <v>81</v>
      </c>
      <c r="D30" s="29" t="s">
        <v>22</v>
      </c>
      <c r="E30" s="29" t="s">
        <v>58</v>
      </c>
      <c r="F30" s="22"/>
      <c r="G30" s="22"/>
      <c r="H30" s="22"/>
      <c r="I30" s="30">
        <v>681.01</v>
      </c>
      <c r="J30" s="54">
        <v>8172.12</v>
      </c>
      <c r="K30" s="30"/>
    </row>
    <row r="31" spans="1:11" ht="18" customHeight="1" x14ac:dyDescent="0.2">
      <c r="A31" s="7">
        <v>21</v>
      </c>
      <c r="B31" s="29" t="s">
        <v>83</v>
      </c>
      <c r="C31" s="22" t="s">
        <v>84</v>
      </c>
      <c r="D31" s="29" t="s">
        <v>22</v>
      </c>
      <c r="E31" s="29" t="s">
        <v>58</v>
      </c>
      <c r="F31" s="22"/>
      <c r="G31" s="39"/>
      <c r="H31" s="39"/>
      <c r="I31" s="41">
        <v>6300</v>
      </c>
      <c r="J31" s="56">
        <v>6300</v>
      </c>
      <c r="K31" s="41"/>
    </row>
    <row r="32" spans="1:11" ht="18" customHeight="1" x14ac:dyDescent="0.2">
      <c r="A32" s="7">
        <v>22</v>
      </c>
      <c r="B32" s="29" t="s">
        <v>107</v>
      </c>
      <c r="C32" s="22" t="s">
        <v>108</v>
      </c>
      <c r="D32" s="29" t="s">
        <v>22</v>
      </c>
      <c r="E32" s="29" t="s">
        <v>58</v>
      </c>
      <c r="F32" s="22"/>
      <c r="G32" s="39"/>
      <c r="H32" s="39"/>
      <c r="I32" s="41">
        <v>1389.32</v>
      </c>
      <c r="J32" s="56">
        <v>1389.32</v>
      </c>
      <c r="K32" s="58" t="s">
        <v>88</v>
      </c>
    </row>
    <row r="33" spans="1:11" ht="18" customHeight="1" x14ac:dyDescent="0.2">
      <c r="A33" s="7">
        <v>23</v>
      </c>
      <c r="B33" s="29" t="s">
        <v>109</v>
      </c>
      <c r="C33" s="22" t="s">
        <v>110</v>
      </c>
      <c r="D33" s="29" t="s">
        <v>22</v>
      </c>
      <c r="E33" s="29" t="s">
        <v>58</v>
      </c>
      <c r="F33" s="22"/>
      <c r="G33" s="39"/>
      <c r="H33" s="39"/>
      <c r="I33" s="41">
        <v>165</v>
      </c>
      <c r="J33" s="56">
        <v>1980</v>
      </c>
      <c r="K33" s="41"/>
    </row>
    <row r="34" spans="1:11" ht="18" customHeight="1" x14ac:dyDescent="0.2">
      <c r="A34" s="7">
        <v>24</v>
      </c>
      <c r="B34" s="11" t="s">
        <v>86</v>
      </c>
      <c r="C34" s="12" t="s">
        <v>87</v>
      </c>
      <c r="D34" s="13" t="s">
        <v>22</v>
      </c>
      <c r="E34" s="13" t="s">
        <v>58</v>
      </c>
      <c r="F34" s="14"/>
      <c r="G34" s="14"/>
      <c r="H34" s="16"/>
      <c r="I34" s="42">
        <v>4960</v>
      </c>
      <c r="J34" s="61">
        <v>59520</v>
      </c>
      <c r="K34" s="15"/>
    </row>
    <row r="35" spans="1:11" ht="18" customHeight="1" x14ac:dyDescent="0.2">
      <c r="A35" s="7">
        <v>25</v>
      </c>
      <c r="B35" s="11" t="s">
        <v>86</v>
      </c>
      <c r="C35" s="12" t="s">
        <v>87</v>
      </c>
      <c r="D35" s="13" t="s">
        <v>22</v>
      </c>
      <c r="E35" s="13" t="s">
        <v>58</v>
      </c>
      <c r="F35" s="14"/>
      <c r="G35" s="14"/>
      <c r="H35" s="16"/>
      <c r="I35" s="42">
        <v>1520</v>
      </c>
      <c r="J35" s="61">
        <v>18240</v>
      </c>
      <c r="K35" s="15"/>
    </row>
    <row r="36" spans="1:11" ht="18" customHeight="1" x14ac:dyDescent="0.2">
      <c r="A36" s="7">
        <v>26</v>
      </c>
      <c r="B36" s="11" t="s">
        <v>86</v>
      </c>
      <c r="C36" s="12" t="s">
        <v>87</v>
      </c>
      <c r="D36" s="13" t="s">
        <v>22</v>
      </c>
      <c r="E36" s="13" t="s">
        <v>58</v>
      </c>
      <c r="F36" s="14"/>
      <c r="G36" s="14"/>
      <c r="H36" s="16"/>
      <c r="I36" s="42">
        <v>1620</v>
      </c>
      <c r="J36" s="61">
        <v>19440</v>
      </c>
      <c r="K36" s="15"/>
    </row>
    <row r="37" spans="1:11" ht="18" customHeight="1" x14ac:dyDescent="0.2">
      <c r="A37" s="7">
        <v>27</v>
      </c>
      <c r="B37" s="11" t="s">
        <v>95</v>
      </c>
      <c r="C37" s="12" t="s">
        <v>96</v>
      </c>
      <c r="D37" s="13" t="s">
        <v>97</v>
      </c>
      <c r="E37" s="13" t="s">
        <v>58</v>
      </c>
      <c r="F37" s="14"/>
      <c r="G37" s="14"/>
      <c r="H37" s="16"/>
      <c r="I37" s="42">
        <v>1500</v>
      </c>
      <c r="J37" s="61">
        <v>1500</v>
      </c>
      <c r="K37" s="15"/>
    </row>
    <row r="38" spans="1:11" ht="18" customHeight="1" x14ac:dyDescent="0.2">
      <c r="A38" s="7">
        <v>28</v>
      </c>
      <c r="B38" s="11" t="s">
        <v>95</v>
      </c>
      <c r="C38" s="12" t="s">
        <v>96</v>
      </c>
      <c r="D38" s="13" t="s">
        <v>97</v>
      </c>
      <c r="E38" s="13" t="s">
        <v>58</v>
      </c>
      <c r="F38" s="14"/>
      <c r="G38" s="14"/>
      <c r="H38" s="16"/>
      <c r="I38" s="42">
        <v>240</v>
      </c>
      <c r="J38" s="61">
        <v>240</v>
      </c>
      <c r="K38" s="15"/>
    </row>
    <row r="39" spans="1:11" ht="18" customHeight="1" x14ac:dyDescent="0.2">
      <c r="A39" s="7">
        <v>29</v>
      </c>
      <c r="B39" s="11" t="s">
        <v>93</v>
      </c>
      <c r="C39" s="12" t="s">
        <v>94</v>
      </c>
      <c r="D39" s="13" t="s">
        <v>22</v>
      </c>
      <c r="E39" s="13" t="s">
        <v>58</v>
      </c>
      <c r="F39" s="14"/>
      <c r="G39" s="14"/>
      <c r="H39" s="16"/>
      <c r="I39" s="42">
        <v>4400</v>
      </c>
      <c r="J39" s="61">
        <v>4400</v>
      </c>
      <c r="K39" s="15"/>
    </row>
    <row r="40" spans="1:11" ht="18" customHeight="1" x14ac:dyDescent="0.2">
      <c r="A40" s="7">
        <v>30</v>
      </c>
      <c r="B40" s="29" t="s">
        <v>52</v>
      </c>
      <c r="C40" s="22" t="s">
        <v>53</v>
      </c>
      <c r="D40" s="29" t="s">
        <v>22</v>
      </c>
      <c r="E40" s="29" t="s">
        <v>58</v>
      </c>
      <c r="F40" s="22"/>
      <c r="G40" s="18"/>
      <c r="H40" s="22"/>
      <c r="I40" s="30">
        <v>800</v>
      </c>
      <c r="J40" s="54">
        <v>800</v>
      </c>
      <c r="K40" s="15"/>
    </row>
    <row r="41" spans="1:11" ht="18" customHeight="1" x14ac:dyDescent="0.2">
      <c r="A41" s="7">
        <v>31</v>
      </c>
      <c r="B41" s="29" t="s">
        <v>98</v>
      </c>
      <c r="C41" s="22" t="s">
        <v>99</v>
      </c>
      <c r="D41" s="13" t="s">
        <v>22</v>
      </c>
      <c r="E41" s="13" t="s">
        <v>58</v>
      </c>
      <c r="F41" s="22"/>
      <c r="G41" s="18"/>
      <c r="H41" s="22"/>
      <c r="I41" s="30">
        <v>1900</v>
      </c>
      <c r="J41" s="54">
        <v>1900</v>
      </c>
      <c r="K41" s="15"/>
    </row>
    <row r="42" spans="1:11" ht="18" customHeight="1" x14ac:dyDescent="0.2">
      <c r="A42" s="7">
        <v>32</v>
      </c>
      <c r="B42" s="29" t="s">
        <v>91</v>
      </c>
      <c r="C42" s="22" t="s">
        <v>100</v>
      </c>
      <c r="D42" s="13" t="s">
        <v>22</v>
      </c>
      <c r="E42" s="13" t="s">
        <v>58</v>
      </c>
      <c r="F42" s="22"/>
      <c r="G42" s="18"/>
      <c r="H42" s="22"/>
      <c r="I42" s="30">
        <v>3995.5</v>
      </c>
      <c r="J42" s="54">
        <v>3995.5</v>
      </c>
      <c r="K42" s="15"/>
    </row>
    <row r="43" spans="1:11" ht="18" customHeight="1" x14ac:dyDescent="0.2">
      <c r="A43" s="7">
        <v>33</v>
      </c>
      <c r="B43" s="29" t="s">
        <v>101</v>
      </c>
      <c r="C43" s="22" t="s">
        <v>102</v>
      </c>
      <c r="D43" s="13" t="s">
        <v>22</v>
      </c>
      <c r="E43" s="13" t="s">
        <v>58</v>
      </c>
      <c r="F43" s="22"/>
      <c r="G43" s="18"/>
      <c r="H43" s="22"/>
      <c r="I43" s="30">
        <v>508.8</v>
      </c>
      <c r="J43" s="54">
        <v>508.8</v>
      </c>
      <c r="K43" s="15"/>
    </row>
    <row r="44" spans="1:11" ht="18" customHeight="1" x14ac:dyDescent="0.2">
      <c r="A44" s="7">
        <v>34</v>
      </c>
      <c r="B44" s="29" t="s">
        <v>101</v>
      </c>
      <c r="C44" s="22" t="s">
        <v>102</v>
      </c>
      <c r="D44" s="13" t="s">
        <v>22</v>
      </c>
      <c r="E44" s="13" t="s">
        <v>58</v>
      </c>
      <c r="F44" s="22"/>
      <c r="G44" s="18"/>
      <c r="H44" s="22"/>
      <c r="I44" s="30">
        <v>445.2</v>
      </c>
      <c r="J44" s="54">
        <v>445.2</v>
      </c>
      <c r="K44" s="15"/>
    </row>
    <row r="45" spans="1:11" ht="18" customHeight="1" x14ac:dyDescent="0.2">
      <c r="A45" s="7">
        <v>35</v>
      </c>
      <c r="B45" s="29" t="s">
        <v>103</v>
      </c>
      <c r="C45" s="22" t="s">
        <v>104</v>
      </c>
      <c r="D45" s="13" t="s">
        <v>22</v>
      </c>
      <c r="E45" s="13" t="s">
        <v>58</v>
      </c>
      <c r="F45" s="22"/>
      <c r="G45" s="18"/>
      <c r="H45" s="22"/>
      <c r="I45" s="30">
        <v>3729.7</v>
      </c>
      <c r="J45" s="54">
        <v>3729.7</v>
      </c>
      <c r="K45" s="15"/>
    </row>
    <row r="46" spans="1:11" ht="18" customHeight="1" x14ac:dyDescent="0.2">
      <c r="A46" s="7">
        <v>36</v>
      </c>
      <c r="B46" s="29" t="s">
        <v>105</v>
      </c>
      <c r="C46" s="22" t="s">
        <v>106</v>
      </c>
      <c r="D46" s="13" t="s">
        <v>22</v>
      </c>
      <c r="E46" s="13" t="s">
        <v>58</v>
      </c>
      <c r="F46" s="22"/>
      <c r="G46" s="18"/>
      <c r="H46" s="22"/>
      <c r="I46" s="30">
        <v>700</v>
      </c>
      <c r="J46" s="54">
        <v>700</v>
      </c>
      <c r="K46" s="15"/>
    </row>
    <row r="47" spans="1:11" ht="18" customHeight="1" x14ac:dyDescent="0.2">
      <c r="A47" s="3"/>
      <c r="B47" s="3"/>
      <c r="C47" s="3"/>
      <c r="D47" s="3"/>
      <c r="E47" s="64"/>
      <c r="F47" s="3"/>
      <c r="G47" s="62" t="s">
        <v>9</v>
      </c>
      <c r="H47" s="63"/>
      <c r="I47" s="63">
        <f>SUM(I11:I39)</f>
        <v>144067.32</v>
      </c>
      <c r="J47" s="63">
        <f>SUM(J11:J39)</f>
        <v>1313496.24</v>
      </c>
      <c r="K47" s="51"/>
    </row>
  </sheetData>
  <sheetProtection algorithmName="SHA-512" hashValue="Tr1BD+B3tlRJ+/O1qjyZqW8QtVNemx3RzcgvOcpzygPkB/2/ere42pQESLeM13lmIf6oh76oaHS3VjIz7repzg==" saltValue="vXW2nauB1/rGMkShWtC/3Q==" spinCount="100000" sheet="1" formatCells="0" formatColumns="0" formatRows="0" insertColumns="0" insertRows="0" insertHyperlinks="0" deleteColumns="0" deleteRows="0" sort="0" autoFilter="0" pivotTables="0"/>
  <mergeCells count="14">
    <mergeCell ref="F9:G9"/>
    <mergeCell ref="H9:H10"/>
    <mergeCell ref="I9:I10"/>
    <mergeCell ref="J9:J10"/>
    <mergeCell ref="A9:A10"/>
    <mergeCell ref="B9:B10"/>
    <mergeCell ref="C9:C10"/>
    <mergeCell ref="D9:D10"/>
    <mergeCell ref="E9:E10"/>
    <mergeCell ref="A1:A4"/>
    <mergeCell ref="A6:D6"/>
    <mergeCell ref="E6:I6"/>
    <mergeCell ref="A7:D7"/>
    <mergeCell ref="E7:I7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6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2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RELAÇÃO DE SERV. TERC.</vt:lpstr>
      <vt:lpstr>'RELAÇÃO DE SERV. TERC.'!Print_Titles_0</vt:lpstr>
      <vt:lpstr>'RELAÇÃO DE SERV. TERC.'!Print_Titles_0_0</vt:lpstr>
      <vt:lpstr>'RELAÇÃO DE SERV. TERC.'!Print_Titles_0_0_0</vt:lpstr>
      <vt:lpstr>'RELAÇÃO DE SERV. TERC.'!Print_Titles_0_0_0_0</vt:lpstr>
      <vt:lpstr>'RELAÇÃO DE SERV. TERC.'!Print_Titles_0_0_0_0_0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revision>12</cp:revision>
  <cp:lastPrinted>2018-09-06T11:04:21Z</cp:lastPrinted>
  <dcterms:created xsi:type="dcterms:W3CDTF">2011-09-21T13:22:36Z</dcterms:created>
  <dcterms:modified xsi:type="dcterms:W3CDTF">2018-09-10T18:20:41Z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WinXP SP2 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